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R:\Data\Seok Hee\Manuscript_Seok Hee\eLife_Data statement\"/>
    </mc:Choice>
  </mc:AlternateContent>
  <xr:revisionPtr revIDLastSave="0" documentId="13_ncr:1_{FA366F0D-1BE0-4F18-89FE-33F288AEDCA1}" xr6:coauthVersionLast="47" xr6:coauthVersionMax="47" xr10:uidLastSave="{00000000-0000-0000-0000-000000000000}"/>
  <bookViews>
    <workbookView xWindow="19080" yWindow="-120" windowWidth="20730" windowHeight="11160" xr2:uid="{00000000-000D-0000-FFFF-FFFF00000000}"/>
  </bookViews>
  <sheets>
    <sheet name="Extracellular ROS level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1" l="1"/>
  <c r="J23" i="1"/>
  <c r="I23" i="1"/>
  <c r="K22" i="1"/>
  <c r="I22" i="1"/>
  <c r="I24" i="1"/>
  <c r="J24" i="1"/>
  <c r="K24" i="1"/>
  <c r="I25" i="1"/>
  <c r="J25" i="1"/>
  <c r="K25" i="1"/>
  <c r="I26" i="1"/>
  <c r="J26" i="1"/>
  <c r="K26" i="1"/>
  <c r="J22" i="1"/>
  <c r="E13" i="1"/>
  <c r="E14" i="1"/>
  <c r="E15" i="1"/>
  <c r="E16" i="1"/>
  <c r="E17" i="1"/>
  <c r="E12" i="1"/>
</calcChain>
</file>

<file path=xl/sharedStrings.xml><?xml version="1.0" encoding="utf-8"?>
<sst xmlns="http://schemas.openxmlformats.org/spreadsheetml/2006/main" count="24" uniqueCount="16">
  <si>
    <t>A</t>
  </si>
  <si>
    <t>B</t>
  </si>
  <si>
    <t>C</t>
  </si>
  <si>
    <t>D</t>
  </si>
  <si>
    <t>E</t>
  </si>
  <si>
    <t>F</t>
  </si>
  <si>
    <t>G</t>
  </si>
  <si>
    <t>H</t>
  </si>
  <si>
    <t>DCF(nM)</t>
  </si>
  <si>
    <t xml:space="preserve">Fresh KSOM </t>
  </si>
  <si>
    <t>DW</t>
  </si>
  <si>
    <t>5% KSOM (w/o BL)</t>
  </si>
  <si>
    <t>20% KSOM (w/o BL)</t>
  </si>
  <si>
    <t>RFU</t>
  </si>
  <si>
    <t>5% KSOM (w/ BL)_IVF5%O2</t>
  </si>
  <si>
    <t>20% KSOM (w/ BL)_IVF20%O2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</si>
</sst>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3" fontId="0" fillId="0" borderId="0" xfId="0" applyNumberFormat="1"/>
    <xf numFmtId="0" fontId="0" fillId="0" borderId="0" xfId="0" applyFill="1"/>
    <xf numFmtId="3" fontId="0" fillId="0" borderId="0" xfId="0" applyNumberFormat="1" applyFill="1" applyBorder="1"/>
    <xf numFmtId="0" fontId="0" fillId="0" borderId="0" xfId="0" applyFill="1" applyBorder="1"/>
    <xf numFmtId="0" fontId="0" fillId="3" borderId="0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3" fontId="0" fillId="3" borderId="4" xfId="0" applyNumberFormat="1" applyFill="1" applyBorder="1"/>
    <xf numFmtId="0" fontId="0" fillId="3" borderId="5" xfId="0" applyFill="1" applyBorder="1"/>
    <xf numFmtId="0" fontId="0" fillId="3" borderId="4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9" fontId="0" fillId="0" borderId="0" xfId="0" applyNumberFormat="1" applyFill="1" applyBorder="1"/>
    <xf numFmtId="0" fontId="0" fillId="0" borderId="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</a:t>
            </a:r>
            <a:r>
              <a:rPr lang="en-US" baseline="0"/>
              <a:t> curve for ROS/RNS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'Extracellular ROS level'!$A$12:$A$17</c:f>
              <c:numCache>
                <c:formatCode>#,##0</c:formatCode>
                <c:ptCount val="6"/>
                <c:pt idx="0">
                  <c:v>10000</c:v>
                </c:pt>
                <c:pt idx="1">
                  <c:v>1000</c:v>
                </c:pt>
                <c:pt idx="2" formatCode="General">
                  <c:v>100</c:v>
                </c:pt>
                <c:pt idx="3" formatCode="General">
                  <c:v>10</c:v>
                </c:pt>
                <c:pt idx="4" formatCode="General">
                  <c:v>1</c:v>
                </c:pt>
                <c:pt idx="5" formatCode="General">
                  <c:v>0</c:v>
                </c:pt>
              </c:numCache>
            </c:numRef>
          </c:xVal>
          <c:yVal>
            <c:numRef>
              <c:f>'Extracellular ROS level'!$E$12:$E$17</c:f>
              <c:numCache>
                <c:formatCode>General</c:formatCode>
                <c:ptCount val="6"/>
                <c:pt idx="0">
                  <c:v>36965.320333333337</c:v>
                </c:pt>
                <c:pt idx="1">
                  <c:v>4411.9039999999995</c:v>
                </c:pt>
                <c:pt idx="2">
                  <c:v>414.96366666666671</c:v>
                </c:pt>
                <c:pt idx="3">
                  <c:v>41.088666666666676</c:v>
                </c:pt>
                <c:pt idx="4">
                  <c:v>6.269000000000001</c:v>
                </c:pt>
                <c:pt idx="5">
                  <c:v>2.6663333333333332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CD-4939-B366-FF5A00594F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845416"/>
        <c:axId val="508844760"/>
      </c:scatterChart>
      <c:valAx>
        <c:axId val="508845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844760"/>
        <c:crosses val="autoZero"/>
        <c:crossBetween val="midCat"/>
      </c:valAx>
      <c:valAx>
        <c:axId val="508844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845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95250</xdr:rowOff>
    </xdr:from>
    <xdr:to>
      <xdr:col>13</xdr:col>
      <xdr:colOff>314325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workbookViewId="0">
      <selection activeCell="E29" sqref="E29"/>
    </sheetView>
  </sheetViews>
  <sheetFormatPr defaultRowHeight="15" x14ac:dyDescent="0.25"/>
  <cols>
    <col min="11" max="11" width="10.85546875" bestFit="1" customWidth="1"/>
  </cols>
  <sheetData>
    <row r="1" spans="1:5" ht="17.25" customHeight="1" x14ac:dyDescent="0.25">
      <c r="A1" t="s">
        <v>8</v>
      </c>
      <c r="B1">
        <v>1</v>
      </c>
      <c r="C1">
        <v>2</v>
      </c>
      <c r="D1">
        <v>3</v>
      </c>
    </row>
    <row r="2" spans="1:5" x14ac:dyDescent="0.25">
      <c r="A2" t="s">
        <v>0</v>
      </c>
      <c r="B2" s="1">
        <v>4401.7</v>
      </c>
      <c r="C2" s="1">
        <v>4467.1949999999997</v>
      </c>
      <c r="D2" s="1">
        <v>4366.817</v>
      </c>
      <c r="E2" s="2"/>
    </row>
    <row r="3" spans="1:5" x14ac:dyDescent="0.25">
      <c r="A3" t="s">
        <v>1</v>
      </c>
      <c r="B3" s="1">
        <v>416.346</v>
      </c>
      <c r="C3" s="1">
        <v>417.76600000000002</v>
      </c>
      <c r="D3" s="1">
        <v>410.779</v>
      </c>
    </row>
    <row r="4" spans="1:5" x14ac:dyDescent="0.25">
      <c r="A4" t="s">
        <v>2</v>
      </c>
      <c r="B4" s="1">
        <v>41.997</v>
      </c>
      <c r="C4" s="1">
        <v>41.392000000000003</v>
      </c>
      <c r="D4" s="1">
        <v>39.877000000000002</v>
      </c>
    </row>
    <row r="5" spans="1:5" x14ac:dyDescent="0.25">
      <c r="A5" t="s">
        <v>3</v>
      </c>
      <c r="B5" s="1">
        <v>5.9340000000000002</v>
      </c>
      <c r="C5" s="1">
        <v>6.29</v>
      </c>
      <c r="D5" s="1">
        <v>6.5830000000000002</v>
      </c>
    </row>
    <row r="6" spans="1:5" x14ac:dyDescent="0.25">
      <c r="A6" t="s">
        <v>4</v>
      </c>
      <c r="B6" s="1">
        <v>2.5990000000000002</v>
      </c>
      <c r="C6" s="1">
        <v>2.645</v>
      </c>
      <c r="D6" s="1">
        <v>2.7549999999999999</v>
      </c>
    </row>
    <row r="7" spans="1:5" x14ac:dyDescent="0.25">
      <c r="A7" t="s">
        <v>5</v>
      </c>
      <c r="B7" s="1">
        <v>3.1309999999999998</v>
      </c>
      <c r="C7" s="1">
        <v>2.9809999999999999</v>
      </c>
      <c r="D7" s="1">
        <v>2.6869999999999998</v>
      </c>
    </row>
    <row r="8" spans="1:5" x14ac:dyDescent="0.25">
      <c r="A8" t="s">
        <v>6</v>
      </c>
    </row>
    <row r="9" spans="1:5" x14ac:dyDescent="0.25">
      <c r="A9" t="s">
        <v>7</v>
      </c>
    </row>
    <row r="11" spans="1:5" x14ac:dyDescent="0.25">
      <c r="A11" t="s">
        <v>8</v>
      </c>
    </row>
    <row r="12" spans="1:5" x14ac:dyDescent="0.25">
      <c r="A12" s="2">
        <v>10000</v>
      </c>
      <c r="B12" s="1">
        <v>37085.891000000003</v>
      </c>
      <c r="C12" s="1">
        <v>36504.241999999998</v>
      </c>
      <c r="D12" s="1">
        <v>37305.828000000001</v>
      </c>
      <c r="E12">
        <f>AVERAGE(B12:D12)</f>
        <v>36965.320333333337</v>
      </c>
    </row>
    <row r="13" spans="1:5" x14ac:dyDescent="0.25">
      <c r="A13" s="2">
        <v>1000</v>
      </c>
      <c r="B13" s="1">
        <v>4401.7</v>
      </c>
      <c r="C13" s="1">
        <v>4467.1949999999997</v>
      </c>
      <c r="D13" s="1">
        <v>4366.817</v>
      </c>
      <c r="E13">
        <f t="shared" ref="E13:E17" si="0">AVERAGE(B13:D13)</f>
        <v>4411.9039999999995</v>
      </c>
    </row>
    <row r="14" spans="1:5" x14ac:dyDescent="0.25">
      <c r="A14">
        <v>100</v>
      </c>
      <c r="B14" s="1">
        <v>416.346</v>
      </c>
      <c r="C14" s="1">
        <v>417.76600000000002</v>
      </c>
      <c r="D14" s="1">
        <v>410.779</v>
      </c>
      <c r="E14">
        <f t="shared" si="0"/>
        <v>414.96366666666671</v>
      </c>
    </row>
    <row r="15" spans="1:5" x14ac:dyDescent="0.25">
      <c r="A15">
        <v>10</v>
      </c>
      <c r="B15" s="1">
        <v>41.997</v>
      </c>
      <c r="C15" s="1">
        <v>41.392000000000003</v>
      </c>
      <c r="D15" s="1">
        <v>39.877000000000002</v>
      </c>
      <c r="E15">
        <f t="shared" si="0"/>
        <v>41.088666666666676</v>
      </c>
    </row>
    <row r="16" spans="1:5" x14ac:dyDescent="0.25">
      <c r="A16">
        <v>1</v>
      </c>
      <c r="B16" s="1">
        <v>5.9340000000000002</v>
      </c>
      <c r="C16" s="1">
        <v>6.29</v>
      </c>
      <c r="D16" s="1">
        <v>6.5830000000000002</v>
      </c>
      <c r="E16">
        <f t="shared" si="0"/>
        <v>6.269000000000001</v>
      </c>
    </row>
    <row r="17" spans="1:16" x14ac:dyDescent="0.25">
      <c r="A17">
        <v>0</v>
      </c>
      <c r="B17" s="1">
        <v>2.5990000000000002</v>
      </c>
      <c r="C17" s="1">
        <v>2.645</v>
      </c>
      <c r="D17" s="1">
        <v>2.7549999999999999</v>
      </c>
      <c r="E17">
        <f t="shared" si="0"/>
        <v>2.6663333333333332</v>
      </c>
    </row>
    <row r="18" spans="1:16" x14ac:dyDescent="0.25">
      <c r="B18" s="3"/>
      <c r="C18" s="3"/>
      <c r="D18" s="3"/>
    </row>
    <row r="20" spans="1:16" ht="15.75" thickBot="1" x14ac:dyDescent="0.3">
      <c r="A20" t="s">
        <v>13</v>
      </c>
      <c r="B20">
        <v>1</v>
      </c>
      <c r="C20">
        <v>2</v>
      </c>
      <c r="D20">
        <v>3</v>
      </c>
      <c r="E20" s="3">
        <v>4</v>
      </c>
      <c r="F20" s="3">
        <v>5</v>
      </c>
      <c r="G20" s="3">
        <v>6</v>
      </c>
      <c r="H20" s="3"/>
      <c r="I20" s="3" t="s">
        <v>8</v>
      </c>
      <c r="J20" s="3"/>
      <c r="K20" s="3"/>
      <c r="L20" s="3"/>
      <c r="M20" s="3"/>
    </row>
    <row r="21" spans="1:16" x14ac:dyDescent="0.25">
      <c r="A21" t="s">
        <v>0</v>
      </c>
      <c r="B21" s="20" t="s">
        <v>10</v>
      </c>
      <c r="C21" s="21"/>
      <c r="D21" s="22"/>
      <c r="E21" s="7">
        <v>1914.374</v>
      </c>
      <c r="F21" s="8">
        <v>1729.4010000000001</v>
      </c>
      <c r="G21" s="9">
        <v>1759</v>
      </c>
      <c r="H21" s="3"/>
      <c r="I21" s="4"/>
      <c r="J21" s="5"/>
      <c r="K21" s="5"/>
      <c r="L21" s="5"/>
      <c r="M21" s="5"/>
      <c r="N21" s="5"/>
      <c r="O21" s="5"/>
      <c r="P21" s="5"/>
    </row>
    <row r="22" spans="1:16" x14ac:dyDescent="0.25">
      <c r="A22" t="s">
        <v>1</v>
      </c>
      <c r="B22" s="17" t="s">
        <v>9</v>
      </c>
      <c r="C22" s="18"/>
      <c r="D22" s="19"/>
      <c r="E22" s="10">
        <v>504.90499999999997</v>
      </c>
      <c r="F22" s="6">
        <v>504.35300000000001</v>
      </c>
      <c r="G22" s="11">
        <v>511.05399999999997</v>
      </c>
      <c r="H22" s="3"/>
      <c r="I22" s="5">
        <f>(E22-144.6)/3.6878</f>
        <v>97.701881880796122</v>
      </c>
      <c r="J22" s="5">
        <f t="shared" ref="J22" si="1">(F22-144.6)/3.6878</f>
        <v>97.552199143120561</v>
      </c>
      <c r="K22" s="5">
        <f>(G22-144.6)/3.6878</f>
        <v>99.369271652475717</v>
      </c>
      <c r="L22" s="5"/>
      <c r="M22" s="5"/>
      <c r="N22" s="5"/>
      <c r="O22" s="5"/>
      <c r="P22" s="16"/>
    </row>
    <row r="23" spans="1:16" x14ac:dyDescent="0.25">
      <c r="A23" t="s">
        <v>2</v>
      </c>
      <c r="B23" s="17" t="s">
        <v>11</v>
      </c>
      <c r="C23" s="18"/>
      <c r="D23" s="19"/>
      <c r="E23" s="12">
        <v>521.5</v>
      </c>
      <c r="F23" s="6">
        <v>539.22</v>
      </c>
      <c r="G23" s="11">
        <v>533.36099999999999</v>
      </c>
      <c r="H23" s="3"/>
      <c r="I23" s="5">
        <f>(E23-144.6)/3.6878</f>
        <v>102.20185476435815</v>
      </c>
      <c r="J23" s="5">
        <f>(F23-144.6)/3.6878</f>
        <v>107.00688757524811</v>
      </c>
      <c r="K23" s="5">
        <f>(G23-144.6)/3.6878</f>
        <v>105.41813547372416</v>
      </c>
      <c r="L23" s="5"/>
      <c r="M23" s="5"/>
      <c r="N23" s="16"/>
      <c r="O23" s="5"/>
      <c r="P23" s="16"/>
    </row>
    <row r="24" spans="1:16" x14ac:dyDescent="0.25">
      <c r="A24" t="s">
        <v>3</v>
      </c>
      <c r="B24" s="17" t="s">
        <v>12</v>
      </c>
      <c r="C24" s="18"/>
      <c r="D24" s="19"/>
      <c r="E24" s="12">
        <v>520.49</v>
      </c>
      <c r="F24" s="6">
        <v>529.274</v>
      </c>
      <c r="G24" s="11">
        <v>529.596</v>
      </c>
      <c r="H24" s="3"/>
      <c r="I24" s="5">
        <f t="shared" ref="I24:I26" si="2">(E24-144.6)/3.6878</f>
        <v>101.92797874071262</v>
      </c>
      <c r="J24" s="5">
        <f t="shared" ref="J24:J26" si="3">(F24-144.6)/3.6878</f>
        <v>104.30988665328921</v>
      </c>
      <c r="K24" s="5">
        <f t="shared" ref="K24:K26" si="4">(G24-144.6)/3.6878</f>
        <v>104.39720158359997</v>
      </c>
      <c r="L24" s="5"/>
      <c r="M24" s="5"/>
      <c r="N24" s="16"/>
      <c r="O24" s="5"/>
      <c r="P24" s="16"/>
    </row>
    <row r="25" spans="1:16" x14ac:dyDescent="0.25">
      <c r="A25" t="s">
        <v>4</v>
      </c>
      <c r="B25" s="17" t="s">
        <v>14</v>
      </c>
      <c r="C25" s="18"/>
      <c r="D25" s="19"/>
      <c r="E25" s="12">
        <v>488.858</v>
      </c>
      <c r="F25" s="6">
        <v>492.24299999999999</v>
      </c>
      <c r="G25" s="11">
        <v>470.625</v>
      </c>
      <c r="H25" s="3"/>
      <c r="I25" s="5">
        <f t="shared" si="2"/>
        <v>93.350507077390318</v>
      </c>
      <c r="J25" s="5">
        <f t="shared" si="3"/>
        <v>94.268398503172619</v>
      </c>
      <c r="K25" s="5">
        <f t="shared" si="4"/>
        <v>88.406366939638801</v>
      </c>
      <c r="L25" s="5"/>
      <c r="M25" s="5"/>
      <c r="N25" s="16"/>
      <c r="O25" s="5"/>
      <c r="P25" s="16"/>
    </row>
    <row r="26" spans="1:16" ht="15.75" thickBot="1" x14ac:dyDescent="0.3">
      <c r="A26" t="s">
        <v>5</v>
      </c>
      <c r="B26" s="23" t="s">
        <v>15</v>
      </c>
      <c r="C26" s="24"/>
      <c r="D26" s="25"/>
      <c r="E26" s="13">
        <v>502.42899999999997</v>
      </c>
      <c r="F26" s="14">
        <v>512.33900000000006</v>
      </c>
      <c r="G26" s="15">
        <v>513.15899999999999</v>
      </c>
      <c r="H26" s="3"/>
      <c r="I26" s="5">
        <f t="shared" si="2"/>
        <v>97.030478876294794</v>
      </c>
      <c r="J26" s="5">
        <f t="shared" si="3"/>
        <v>99.717717880579215</v>
      </c>
      <c r="K26" s="5">
        <f t="shared" si="4"/>
        <v>99.940072672053788</v>
      </c>
      <c r="L26" s="5"/>
      <c r="M26" s="5"/>
      <c r="N26" s="16"/>
      <c r="O26" s="5"/>
      <c r="P26" s="5"/>
    </row>
    <row r="27" spans="1:16" x14ac:dyDescent="0.25">
      <c r="E27" s="3"/>
      <c r="F27" s="3"/>
      <c r="G27" s="3"/>
      <c r="H27" s="3"/>
      <c r="I27" s="5"/>
      <c r="J27" s="5"/>
      <c r="K27" s="5"/>
      <c r="L27" s="5"/>
      <c r="M27" s="5"/>
      <c r="N27" s="5"/>
      <c r="O27" s="5"/>
      <c r="P27" s="5"/>
    </row>
    <row r="28" spans="1:16" x14ac:dyDescent="0.25">
      <c r="A28" s="5"/>
      <c r="B28" s="5"/>
      <c r="C28" s="5"/>
      <c r="D28" s="5"/>
      <c r="E28" s="5"/>
      <c r="F28" s="5"/>
      <c r="G28" s="5"/>
      <c r="I28" s="5"/>
      <c r="J28" s="5"/>
      <c r="K28" s="5"/>
    </row>
    <row r="29" spans="1:16" x14ac:dyDescent="0.25">
      <c r="A29" s="5"/>
      <c r="B29" s="18"/>
      <c r="C29" s="18"/>
      <c r="D29" s="18"/>
      <c r="E29" s="4"/>
      <c r="F29" s="5"/>
      <c r="G29" s="5"/>
      <c r="I29" s="5"/>
      <c r="J29" s="5"/>
      <c r="K29" s="5"/>
    </row>
    <row r="30" spans="1:16" x14ac:dyDescent="0.25">
      <c r="A30" s="5"/>
      <c r="B30" s="18"/>
      <c r="C30" s="18"/>
      <c r="D30" s="18"/>
      <c r="E30" s="5"/>
      <c r="F30" s="5"/>
      <c r="G30" s="5"/>
      <c r="I30" s="4"/>
      <c r="J30" s="5"/>
      <c r="K30" s="5"/>
    </row>
    <row r="31" spans="1:16" x14ac:dyDescent="0.25">
      <c r="A31" s="5"/>
      <c r="B31" s="18"/>
      <c r="C31" s="18"/>
      <c r="D31" s="18"/>
      <c r="E31" s="5"/>
      <c r="F31" s="5"/>
      <c r="G31" s="5"/>
      <c r="I31" s="5"/>
      <c r="J31" s="5"/>
      <c r="K31" s="5"/>
    </row>
    <row r="32" spans="1:16" x14ac:dyDescent="0.25">
      <c r="A32" s="5"/>
      <c r="B32" s="18"/>
      <c r="C32" s="18"/>
      <c r="D32" s="18"/>
      <c r="E32" s="5"/>
      <c r="F32" s="5"/>
      <c r="G32" s="5"/>
      <c r="I32" s="5"/>
      <c r="J32" s="5"/>
      <c r="K32" s="5"/>
    </row>
    <row r="33" spans="1:7" x14ac:dyDescent="0.25">
      <c r="A33" s="5"/>
      <c r="B33" s="18"/>
      <c r="C33" s="18"/>
      <c r="D33" s="18"/>
      <c r="E33" s="5"/>
      <c r="F33" s="5"/>
      <c r="G33" s="5"/>
    </row>
    <row r="34" spans="1:7" x14ac:dyDescent="0.25">
      <c r="A34" s="5"/>
      <c r="B34" s="18"/>
      <c r="C34" s="18"/>
      <c r="D34" s="18"/>
      <c r="E34" s="5"/>
      <c r="F34" s="5"/>
      <c r="G34" s="5"/>
    </row>
  </sheetData>
  <mergeCells count="12">
    <mergeCell ref="B22:D22"/>
    <mergeCell ref="B21:D21"/>
    <mergeCell ref="B34:D34"/>
    <mergeCell ref="B26:D26"/>
    <mergeCell ref="B25:D25"/>
    <mergeCell ref="B24:D24"/>
    <mergeCell ref="B23:D23"/>
    <mergeCell ref="B29:D29"/>
    <mergeCell ref="B30:D30"/>
    <mergeCell ref="B31:D31"/>
    <mergeCell ref="B32:D32"/>
    <mergeCell ref="B33:D3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Extracellular ROS level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Seokhee</dc:creator>
  <cp:lastModifiedBy>Lee, Seokhee</cp:lastModifiedBy>
  <dcterms:created xsi:type="dcterms:W3CDTF">2020-08-03T21:40:31Z</dcterms:created>
  <dcterms:modified xsi:type="dcterms:W3CDTF">2022-05-11T23:19:12Z</dcterms:modified>
</cp:coreProperties>
</file>